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verresource-my.sharepoint.com/personal/y-ukai_everresource_onmicrosoft_com/Documents/ER/★顧客別フォルダ/ネリサポ（練馬区産業振興公社）/助成金登録(jGrants)支援/★令和８年度/様式関係/"/>
    </mc:Choice>
  </mc:AlternateContent>
  <xr:revisionPtr revIDLastSave="0" documentId="13_ncr:1_{D1671A03-081E-4B68-AC62-C7D68C04DC3A}" xr6:coauthVersionLast="47" xr6:coauthVersionMax="47" xr10:uidLastSave="{00000000-0000-0000-0000-000000000000}"/>
  <bookViews>
    <workbookView xWindow="12150" yWindow="3540" windowWidth="15420" windowHeight="11295" xr2:uid="{455AD90D-B56B-44F3-A3AF-E63F2BAFE1EA}"/>
  </bookViews>
  <sheets>
    <sheet name="収支計画" sheetId="1" r:id="rId1"/>
    <sheet name="経費明細表・資金調達方法" sheetId="2" r:id="rId2"/>
  </sheets>
  <definedNames>
    <definedName name="_xlnm.Print_Area" localSheetId="0">収支計画!$A$1:$I$32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D7" i="1"/>
  <c r="E5" i="1" s="1"/>
  <c r="D20" i="2"/>
  <c r="G25" i="1"/>
  <c r="F25" i="1"/>
  <c r="H24" i="1"/>
  <c r="I24" i="1" s="1"/>
  <c r="G24" i="1"/>
  <c r="F24" i="1"/>
  <c r="D24" i="1"/>
  <c r="G12" i="1"/>
  <c r="F12" i="1"/>
  <c r="H11" i="1"/>
  <c r="G11" i="1"/>
  <c r="F11" i="1"/>
  <c r="H7" i="1"/>
  <c r="I14" i="1" s="1"/>
  <c r="G7" i="1"/>
  <c r="F7" i="1"/>
  <c r="D22" i="2" l="1"/>
  <c r="C31" i="2"/>
  <c r="I15" i="1"/>
  <c r="I20" i="1"/>
  <c r="I19" i="1"/>
  <c r="I16" i="1"/>
  <c r="I17" i="1"/>
  <c r="I18" i="1"/>
  <c r="H12" i="1"/>
  <c r="I12" i="1" s="1"/>
  <c r="I21" i="1"/>
  <c r="H25" i="1"/>
  <c r="I25" i="1" s="1"/>
  <c r="I22" i="1"/>
  <c r="I7" i="1"/>
  <c r="I23" i="1"/>
  <c r="I8" i="1"/>
  <c r="I10" i="1"/>
  <c r="I6" i="1"/>
  <c r="I9" i="1"/>
  <c r="I11" i="1"/>
  <c r="I5" i="1"/>
  <c r="I13" i="1"/>
  <c r="E18" i="1"/>
  <c r="E16" i="1"/>
  <c r="E20" i="1"/>
  <c r="E11" i="1"/>
  <c r="E17" i="1"/>
  <c r="E15" i="1"/>
  <c r="E19" i="1"/>
  <c r="D12" i="1"/>
  <c r="E12" i="1" s="1"/>
  <c r="E21" i="1"/>
  <c r="E22" i="1"/>
  <c r="E23" i="1"/>
  <c r="E9" i="1"/>
  <c r="E7" i="1"/>
  <c r="E24" i="1"/>
  <c r="E8" i="1"/>
  <c r="E10" i="1"/>
  <c r="E13" i="1"/>
  <c r="E14" i="1"/>
  <c r="C38" i="2" l="1"/>
  <c r="C28" i="2"/>
  <c r="D25" i="1"/>
  <c r="E25" i="1" s="1"/>
</calcChain>
</file>

<file path=xl/sharedStrings.xml><?xml version="1.0" encoding="utf-8"?>
<sst xmlns="http://schemas.openxmlformats.org/spreadsheetml/2006/main" count="69" uniqueCount="50">
  <si>
    <t>損益計算書</t>
    <rPh sb="0" eb="2">
      <t>ソンエキ</t>
    </rPh>
    <rPh sb="2" eb="5">
      <t>ケイサンショ</t>
    </rPh>
    <phoneticPr fontId="1"/>
  </si>
  <si>
    <t>売上</t>
    <rPh sb="0" eb="2">
      <t>ウリアゲ</t>
    </rPh>
    <phoneticPr fontId="1"/>
  </si>
  <si>
    <t>売上総利益</t>
    <rPh sb="0" eb="2">
      <t>ウリアゲ</t>
    </rPh>
    <rPh sb="2" eb="5">
      <t>ソウリエキ</t>
    </rPh>
    <phoneticPr fontId="1"/>
  </si>
  <si>
    <t>人件費</t>
    <rPh sb="0" eb="3">
      <t>ジンケンヒ</t>
    </rPh>
    <phoneticPr fontId="1"/>
  </si>
  <si>
    <t>家賃</t>
    <rPh sb="0" eb="2">
      <t>ヤチン</t>
    </rPh>
    <phoneticPr fontId="1"/>
  </si>
  <si>
    <t>前期末（実績）</t>
    <rPh sb="0" eb="3">
      <t>ゼンキマツ</t>
    </rPh>
    <rPh sb="4" eb="6">
      <t>ジッセキ</t>
    </rPh>
    <phoneticPr fontId="1"/>
  </si>
  <si>
    <t>その他</t>
    <rPh sb="2" eb="3">
      <t>タ</t>
    </rPh>
    <phoneticPr fontId="1"/>
  </si>
  <si>
    <t>1年後</t>
    <rPh sb="1" eb="3">
      <t>ネンゴ</t>
    </rPh>
    <phoneticPr fontId="1"/>
  </si>
  <si>
    <t>2年後</t>
    <rPh sb="1" eb="3">
      <t>ネンゴ</t>
    </rPh>
    <phoneticPr fontId="1"/>
  </si>
  <si>
    <t>3年後</t>
    <rPh sb="1" eb="2">
      <t>ネン</t>
    </rPh>
    <rPh sb="2" eb="3">
      <t>ゴ</t>
    </rPh>
    <phoneticPr fontId="1"/>
  </si>
  <si>
    <t>　　年　　月</t>
  </si>
  <si>
    <t>　　年　　月</t>
    <rPh sb="2" eb="3">
      <t>ネン</t>
    </rPh>
    <rPh sb="5" eb="6">
      <t>ガツ</t>
    </rPh>
    <phoneticPr fontId="1"/>
  </si>
  <si>
    <t>販管費合計</t>
    <rPh sb="0" eb="3">
      <t>ハンカンヒ</t>
    </rPh>
    <rPh sb="3" eb="5">
      <t>ゴウケイ</t>
    </rPh>
    <phoneticPr fontId="1"/>
  </si>
  <si>
    <t>期首在庫</t>
    <rPh sb="0" eb="2">
      <t>キシュ</t>
    </rPh>
    <rPh sb="2" eb="4">
      <t>ザイコ</t>
    </rPh>
    <phoneticPr fontId="1"/>
  </si>
  <si>
    <t>期末在庫</t>
    <rPh sb="0" eb="2">
      <t>キマツ</t>
    </rPh>
    <rPh sb="2" eb="4">
      <t>ザイコ</t>
    </rPh>
    <phoneticPr fontId="1"/>
  </si>
  <si>
    <t>仕入額</t>
    <rPh sb="0" eb="2">
      <t>シイ</t>
    </rPh>
    <rPh sb="2" eb="3">
      <t>ガク</t>
    </rPh>
    <phoneticPr fontId="1"/>
  </si>
  <si>
    <t>売上原価</t>
    <rPh sb="0" eb="2">
      <t>ウリアゲ</t>
    </rPh>
    <rPh sb="2" eb="4">
      <t>ゲンカ</t>
    </rPh>
    <phoneticPr fontId="1"/>
  </si>
  <si>
    <t>営業利益</t>
    <rPh sb="0" eb="2">
      <t>エイギョウ</t>
    </rPh>
    <rPh sb="2" eb="4">
      <t>リエキ</t>
    </rPh>
    <phoneticPr fontId="1"/>
  </si>
  <si>
    <t>既存事業</t>
    <rPh sb="0" eb="2">
      <t>キゾン</t>
    </rPh>
    <rPh sb="2" eb="4">
      <t>ジギョウ</t>
    </rPh>
    <phoneticPr fontId="1"/>
  </si>
  <si>
    <t>新規事業</t>
    <rPh sb="0" eb="2">
      <t>シンキ</t>
    </rPh>
    <rPh sb="2" eb="4">
      <t>ジギョウ</t>
    </rPh>
    <phoneticPr fontId="1"/>
  </si>
  <si>
    <t>-</t>
    <phoneticPr fontId="1"/>
  </si>
  <si>
    <t>前期の
売上構成比</t>
    <rPh sb="0" eb="2">
      <t>ゼンキ</t>
    </rPh>
    <rPh sb="4" eb="6">
      <t>ウリアゲ</t>
    </rPh>
    <rPh sb="6" eb="9">
      <t>コウセイヒ</t>
    </rPh>
    <phoneticPr fontId="1"/>
  </si>
  <si>
    <t>3年後の
売上構成比</t>
    <rPh sb="1" eb="3">
      <t>ネンゴ</t>
    </rPh>
    <rPh sb="5" eb="7">
      <t>ウリアゲ</t>
    </rPh>
    <rPh sb="7" eb="10">
      <t>コウセイヒ</t>
    </rPh>
    <phoneticPr fontId="1"/>
  </si>
  <si>
    <t>（単位：千円）</t>
    <rPh sb="1" eb="3">
      <t>タンイ</t>
    </rPh>
    <rPh sb="4" eb="6">
      <t>センエン</t>
    </rPh>
    <phoneticPr fontId="1"/>
  </si>
  <si>
    <t>経費明細表・資金調達方法</t>
    <rPh sb="0" eb="2">
      <t>ケイヒ</t>
    </rPh>
    <rPh sb="2" eb="5">
      <t>メイサイヒョウ</t>
    </rPh>
    <rPh sb="6" eb="8">
      <t>シキン</t>
    </rPh>
    <rPh sb="8" eb="10">
      <t>チョウタツ</t>
    </rPh>
    <rPh sb="10" eb="12">
      <t>ホウホウ</t>
    </rPh>
    <phoneticPr fontId="1"/>
  </si>
  <si>
    <t>経費明細</t>
    <rPh sb="0" eb="2">
      <t>ケイヒ</t>
    </rPh>
    <rPh sb="2" eb="4">
      <t>メイサイ</t>
    </rPh>
    <phoneticPr fontId="1"/>
  </si>
  <si>
    <t>経費内訳　（単価×回数）</t>
    <rPh sb="0" eb="2">
      <t>ケイヒ</t>
    </rPh>
    <rPh sb="2" eb="4">
      <t>ウチワケ</t>
    </rPh>
    <rPh sb="6" eb="8">
      <t>タンカ</t>
    </rPh>
    <rPh sb="9" eb="11">
      <t>カイスウ</t>
    </rPh>
    <phoneticPr fontId="1"/>
  </si>
  <si>
    <t>補助対象経費（税抜き）</t>
    <rPh sb="0" eb="2">
      <t>ホジョ</t>
    </rPh>
    <rPh sb="2" eb="4">
      <t>タイショウ</t>
    </rPh>
    <rPh sb="4" eb="6">
      <t>ケイヒ</t>
    </rPh>
    <rPh sb="7" eb="8">
      <t>ゼイ</t>
    </rPh>
    <rPh sb="8" eb="9">
      <t>ヌ</t>
    </rPh>
    <phoneticPr fontId="1"/>
  </si>
  <si>
    <t>（単位：円）</t>
    <rPh sb="1" eb="3">
      <t>タンイ</t>
    </rPh>
    <rPh sb="4" eb="5">
      <t>エン</t>
    </rPh>
    <phoneticPr fontId="1"/>
  </si>
  <si>
    <t>Ⅰ.経費明細</t>
    <rPh sb="2" eb="4">
      <t>ケイヒ</t>
    </rPh>
    <rPh sb="4" eb="6">
      <t>メイサイ</t>
    </rPh>
    <phoneticPr fontId="1"/>
  </si>
  <si>
    <t>Ⅱ.資金調達方法</t>
    <rPh sb="2" eb="4">
      <t>シキン</t>
    </rPh>
    <rPh sb="4" eb="6">
      <t>チョウタツ</t>
    </rPh>
    <rPh sb="6" eb="8">
      <t>ホウホウ</t>
    </rPh>
    <phoneticPr fontId="1"/>
  </si>
  <si>
    <t>区分</t>
    <rPh sb="0" eb="2">
      <t>クブン</t>
    </rPh>
    <phoneticPr fontId="1"/>
  </si>
  <si>
    <t>1、自己資金</t>
    <rPh sb="2" eb="4">
      <t>ジコ</t>
    </rPh>
    <rPh sb="4" eb="6">
      <t>シキン</t>
    </rPh>
    <phoneticPr fontId="1"/>
  </si>
  <si>
    <t>3、金融機関からの借入</t>
    <rPh sb="2" eb="4">
      <t>キンユウ</t>
    </rPh>
    <rPh sb="4" eb="6">
      <t>キカン</t>
    </rPh>
    <rPh sb="9" eb="11">
      <t>カリイレ</t>
    </rPh>
    <phoneticPr fontId="1"/>
  </si>
  <si>
    <t>4、その他</t>
    <rPh sb="4" eb="5">
      <t>タ</t>
    </rPh>
    <phoneticPr fontId="1"/>
  </si>
  <si>
    <t>金額</t>
    <rPh sb="0" eb="2">
      <t>キンガク</t>
    </rPh>
    <phoneticPr fontId="1"/>
  </si>
  <si>
    <t>資金調達先</t>
    <rPh sb="0" eb="2">
      <t>シキン</t>
    </rPh>
    <rPh sb="2" eb="4">
      <t>チョウタツ</t>
    </rPh>
    <rPh sb="4" eb="5">
      <t>サキ</t>
    </rPh>
    <phoneticPr fontId="1"/>
  </si>
  <si>
    <t>2、金融機関からの借入</t>
    <rPh sb="2" eb="4">
      <t>キンユウ</t>
    </rPh>
    <rPh sb="4" eb="6">
      <t>キカン</t>
    </rPh>
    <rPh sb="9" eb="11">
      <t>カリイレ</t>
    </rPh>
    <phoneticPr fontId="1"/>
  </si>
  <si>
    <t>3、その他</t>
    <rPh sb="4" eb="5">
      <t>タ</t>
    </rPh>
    <phoneticPr fontId="1"/>
  </si>
  <si>
    <t>（単位：円）</t>
    <phoneticPr fontId="1"/>
  </si>
  <si>
    <t>合計金額（①と等しくなる）</t>
    <rPh sb="0" eb="2">
      <t>ゴウケイ</t>
    </rPh>
    <rPh sb="2" eb="4">
      <t>キンガク</t>
    </rPh>
    <rPh sb="7" eb="8">
      <t>ヒト</t>
    </rPh>
    <phoneticPr fontId="1"/>
  </si>
  <si>
    <t>合計金額（②と等しくなる）</t>
    <rPh sb="0" eb="2">
      <t>ゴウケイ</t>
    </rPh>
    <rPh sb="2" eb="4">
      <t>キンガク</t>
    </rPh>
    <rPh sb="7" eb="8">
      <t>ヒト</t>
    </rPh>
    <phoneticPr fontId="1"/>
  </si>
  <si>
    <t>従業員給与</t>
    <rPh sb="0" eb="3">
      <t>ジュウギョウイン</t>
    </rPh>
    <rPh sb="3" eb="5">
      <t>キュウヨ</t>
    </rPh>
    <phoneticPr fontId="1"/>
  </si>
  <si>
    <t>役員報酬（※）</t>
    <rPh sb="0" eb="2">
      <t>ヤクイン</t>
    </rPh>
    <rPh sb="2" eb="4">
      <t>ホウシュウ</t>
    </rPh>
    <phoneticPr fontId="1"/>
  </si>
  <si>
    <t>（※）個人事業主の方は、役員報酬に記入しないでください。</t>
    <rPh sb="3" eb="5">
      <t>コジン</t>
    </rPh>
    <rPh sb="5" eb="8">
      <t>ジギョウヌシ</t>
    </rPh>
    <rPh sb="9" eb="10">
      <t>カタ</t>
    </rPh>
    <rPh sb="12" eb="14">
      <t>ヤクイン</t>
    </rPh>
    <rPh sb="14" eb="16">
      <t>ホウシュウ</t>
    </rPh>
    <rPh sb="17" eb="19">
      <t>キニュウ</t>
    </rPh>
    <phoneticPr fontId="1"/>
  </si>
  <si>
    <t>売上合計</t>
    <rPh sb="0" eb="2">
      <t>ウリアゲ</t>
    </rPh>
    <rPh sb="2" eb="4">
      <t>ゴウケイ</t>
    </rPh>
    <phoneticPr fontId="1"/>
  </si>
  <si>
    <r>
      <t>2、チャレンジ補助金</t>
    </r>
    <r>
      <rPr>
        <b/>
        <sz val="11"/>
        <color theme="1"/>
        <rFont val="游ゴシック"/>
        <family val="3"/>
        <charset val="128"/>
        <scheme val="minor"/>
      </rPr>
      <t>（②）</t>
    </r>
    <rPh sb="7" eb="10">
      <t>ホジョキン</t>
    </rPh>
    <phoneticPr fontId="1"/>
  </si>
  <si>
    <r>
      <t>Ⅲ.</t>
    </r>
    <r>
      <rPr>
        <sz val="11"/>
        <rFont val="游ゴシック"/>
        <family val="3"/>
        <charset val="128"/>
        <scheme val="minor"/>
      </rPr>
      <t>②のチャレンジ</t>
    </r>
    <r>
      <rPr>
        <sz val="11"/>
        <color theme="1"/>
        <rFont val="游ゴシック"/>
        <family val="3"/>
        <charset val="128"/>
        <scheme val="minor"/>
      </rPr>
      <t>補助金支払いまでの資金手当方法</t>
    </r>
    <rPh sb="9" eb="12">
      <t>ホジョキン</t>
    </rPh>
    <rPh sb="12" eb="14">
      <t>シハラ</t>
    </rPh>
    <rPh sb="18" eb="20">
      <t>シキン</t>
    </rPh>
    <rPh sb="20" eb="22">
      <t>テアテ</t>
    </rPh>
    <rPh sb="22" eb="24">
      <t>ホウホウ</t>
    </rPh>
    <phoneticPr fontId="1"/>
  </si>
  <si>
    <r>
      <rPr>
        <b/>
        <sz val="11"/>
        <rFont val="游ゴシック"/>
        <family val="3"/>
        <charset val="128"/>
        <scheme val="minor"/>
      </rPr>
      <t xml:space="preserve">② </t>
    </r>
    <r>
      <rPr>
        <sz val="11"/>
        <color theme="1"/>
        <rFont val="游ゴシック"/>
        <family val="2"/>
        <charset val="128"/>
        <scheme val="minor"/>
      </rPr>
      <t>補助金額（①×3分の2）上限100万円</t>
    </r>
    <r>
      <rPr>
        <sz val="8"/>
        <color theme="1"/>
        <rFont val="游ゴシック"/>
        <family val="3"/>
        <charset val="128"/>
        <scheme val="minor"/>
      </rPr>
      <t>（1,000円以下切り捨て）</t>
    </r>
    <rPh sb="2" eb="4">
      <t>ホジョ</t>
    </rPh>
    <rPh sb="4" eb="6">
      <t>キンガク</t>
    </rPh>
    <rPh sb="10" eb="11">
      <t>ブン</t>
    </rPh>
    <rPh sb="14" eb="16">
      <t>ジョウゲン</t>
    </rPh>
    <rPh sb="17" eb="19">
      <t>マンエン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</si>
  <si>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 xml:space="preserve">① </t>
    </r>
    <r>
      <rPr>
        <sz val="11"/>
        <color theme="1"/>
        <rFont val="游ゴシック"/>
        <family val="2"/>
        <charset val="128"/>
        <scheme val="minor"/>
      </rPr>
      <t>合計金額</t>
    </r>
    <rPh sb="2" eb="4">
      <t>ゴウケイ</t>
    </rPh>
    <rPh sb="4" eb="6">
      <t>キンガク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</si>
</sst>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49" fontId="0" fillId="0" borderId="18" xfId="0" applyNumberFormat="1" applyBorder="1" applyAlignment="1">
      <alignment horizontal="center" vertical="center"/>
    </xf>
    <xf numFmtId="49" fontId="0" fillId="3" borderId="23" xfId="0" applyNumberFormat="1" applyFill="1" applyBorder="1" applyAlignment="1">
      <alignment horizontal="center" vertical="center"/>
    </xf>
    <xf numFmtId="49" fontId="0" fillId="0" borderId="25" xfId="0" applyNumberFormat="1" applyBorder="1" applyAlignment="1">
      <alignment horizontal="center" vertical="center"/>
    </xf>
    <xf numFmtId="49" fontId="0" fillId="2" borderId="27" xfId="0" applyNumberFormat="1" applyFill="1" applyBorder="1" applyAlignment="1">
      <alignment horizontal="center" vertical="center"/>
    </xf>
    <xf numFmtId="0" fontId="0" fillId="2" borderId="28" xfId="0" applyFill="1" applyBorder="1">
      <alignment vertical="center"/>
    </xf>
    <xf numFmtId="0" fontId="0" fillId="2" borderId="29" xfId="0" applyFill="1" applyBorder="1">
      <alignment vertical="center"/>
    </xf>
    <xf numFmtId="0" fontId="0" fillId="3" borderId="20" xfId="0" applyFill="1" applyBorder="1">
      <alignment vertical="center"/>
    </xf>
    <xf numFmtId="0" fontId="0" fillId="3" borderId="30" xfId="0" applyFill="1" applyBorder="1">
      <alignment vertical="center"/>
    </xf>
    <xf numFmtId="0" fontId="0" fillId="3" borderId="31" xfId="0" applyFill="1" applyBorder="1">
      <alignment vertical="center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Protection="1">
      <alignment vertical="center"/>
      <protection locked="0"/>
    </xf>
    <xf numFmtId="0" fontId="0" fillId="2" borderId="28" xfId="0" applyFill="1" applyBorder="1" applyProtection="1">
      <alignment vertical="center"/>
      <protection locked="0"/>
    </xf>
    <xf numFmtId="0" fontId="0" fillId="2" borderId="29" xfId="0" applyFill="1" applyBorder="1" applyProtection="1">
      <alignment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3" borderId="26" xfId="0" applyFill="1" applyBorder="1" applyAlignment="1" applyProtection="1">
      <alignment horizontal="center" vertical="center"/>
      <protection locked="0"/>
    </xf>
    <xf numFmtId="0" fontId="0" fillId="3" borderId="20" xfId="0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49" fontId="0" fillId="0" borderId="18" xfId="0" applyNumberFormat="1" applyBorder="1" applyAlignment="1" applyProtection="1">
      <alignment horizontal="center" vertical="center"/>
      <protection locked="0"/>
    </xf>
    <xf numFmtId="49" fontId="0" fillId="2" borderId="27" xfId="0" applyNumberFormat="1" applyFill="1" applyBorder="1" applyAlignment="1" applyProtection="1">
      <alignment horizontal="center" vertical="center"/>
      <protection locked="0"/>
    </xf>
    <xf numFmtId="49" fontId="0" fillId="3" borderId="27" xfId="0" applyNumberFormat="1" applyFill="1" applyBorder="1" applyAlignment="1" applyProtection="1">
      <alignment horizontal="center" vertical="center"/>
      <protection locked="0"/>
    </xf>
    <xf numFmtId="0" fontId="0" fillId="3" borderId="26" xfId="0" applyFill="1" applyBorder="1" applyProtection="1">
      <alignment vertical="center"/>
      <protection locked="0"/>
    </xf>
    <xf numFmtId="0" fontId="0" fillId="3" borderId="28" xfId="0" applyFill="1" applyBorder="1" applyProtection="1">
      <alignment vertical="center"/>
      <protection locked="0"/>
    </xf>
    <xf numFmtId="0" fontId="0" fillId="3" borderId="29" xfId="0" applyFill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2" borderId="7" xfId="0" applyFill="1" applyBorder="1" applyProtection="1">
      <alignment vertical="center"/>
      <protection locked="0"/>
    </xf>
    <xf numFmtId="0" fontId="0" fillId="2" borderId="21" xfId="0" applyFill="1" applyBorder="1" applyProtection="1">
      <alignment vertical="center"/>
      <protection locked="0"/>
    </xf>
    <xf numFmtId="0" fontId="0" fillId="2" borderId="8" xfId="0" applyFill="1" applyBorder="1" applyProtection="1">
      <alignment vertical="center"/>
      <protection locked="0"/>
    </xf>
    <xf numFmtId="0" fontId="0" fillId="2" borderId="22" xfId="0" applyFill="1" applyBorder="1" applyProtection="1">
      <alignment vertical="center"/>
      <protection locked="0"/>
    </xf>
    <xf numFmtId="0" fontId="0" fillId="2" borderId="15" xfId="0" applyFill="1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2" borderId="26" xfId="0" applyFill="1" applyBorder="1">
      <alignment vertical="center"/>
    </xf>
    <xf numFmtId="176" fontId="0" fillId="2" borderId="9" xfId="2" applyNumberFormat="1" applyFont="1" applyFill="1" applyBorder="1">
      <alignment vertical="center"/>
    </xf>
    <xf numFmtId="176" fontId="0" fillId="2" borderId="16" xfId="2" applyNumberFormat="1" applyFont="1" applyFill="1" applyBorder="1">
      <alignment vertical="center"/>
    </xf>
    <xf numFmtId="176" fontId="0" fillId="2" borderId="27" xfId="2" applyNumberFormat="1" applyFont="1" applyFill="1" applyBorder="1" applyProtection="1">
      <alignment vertical="center"/>
      <protection locked="0"/>
    </xf>
    <xf numFmtId="176" fontId="0" fillId="0" borderId="18" xfId="2" applyNumberFormat="1" applyFont="1" applyBorder="1" applyProtection="1">
      <alignment vertical="center"/>
      <protection locked="0"/>
    </xf>
    <xf numFmtId="176" fontId="0" fillId="0" borderId="11" xfId="2" applyNumberFormat="1" applyFont="1" applyBorder="1" applyProtection="1">
      <alignment vertical="center"/>
      <protection locked="0"/>
    </xf>
    <xf numFmtId="176" fontId="0" fillId="0" borderId="17" xfId="2" applyNumberFormat="1" applyFont="1" applyBorder="1" applyProtection="1">
      <alignment vertical="center"/>
      <protection locked="0"/>
    </xf>
    <xf numFmtId="176" fontId="0" fillId="3" borderId="27" xfId="2" applyNumberFormat="1" applyFont="1" applyFill="1" applyBorder="1" applyProtection="1">
      <alignment vertical="center"/>
      <protection locked="0"/>
    </xf>
    <xf numFmtId="176" fontId="0" fillId="3" borderId="23" xfId="2" applyNumberFormat="1" applyFont="1" applyFill="1" applyBorder="1" applyProtection="1">
      <alignment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38" fontId="0" fillId="0" borderId="0" xfId="1" applyFont="1">
      <alignment vertical="center"/>
    </xf>
    <xf numFmtId="38" fontId="0" fillId="0" borderId="0" xfId="1" applyFont="1" applyAlignment="1">
      <alignment horizontal="right" vertical="center"/>
    </xf>
    <xf numFmtId="38" fontId="0" fillId="2" borderId="1" xfId="1" applyFont="1" applyFill="1" applyBorder="1" applyAlignment="1">
      <alignment horizontal="center" vertical="center"/>
    </xf>
    <xf numFmtId="38" fontId="0" fillId="0" borderId="1" xfId="1" applyFont="1" applyBorder="1">
      <alignment vertical="center"/>
    </xf>
    <xf numFmtId="38" fontId="0" fillId="0" borderId="4" xfId="1" applyFont="1" applyBorder="1">
      <alignment vertical="center"/>
    </xf>
    <xf numFmtId="38" fontId="0" fillId="2" borderId="32" xfId="1" applyFont="1" applyFill="1" applyBorder="1" applyProtection="1">
      <alignment vertical="center"/>
      <protection locked="0"/>
    </xf>
    <xf numFmtId="38" fontId="0" fillId="0" borderId="1" xfId="1" applyFont="1" applyBorder="1" applyAlignment="1">
      <alignment horizontal="center" vertical="center"/>
    </xf>
    <xf numFmtId="38" fontId="0" fillId="2" borderId="34" xfId="1" applyFont="1" applyFill="1" applyBorder="1" applyProtection="1">
      <alignment vertical="center"/>
      <protection locked="0"/>
    </xf>
    <xf numFmtId="38" fontId="0" fillId="0" borderId="1" xfId="1" applyFont="1" applyBorder="1" applyProtection="1">
      <alignment vertical="center"/>
      <protection locked="0"/>
    </xf>
    <xf numFmtId="38" fontId="0" fillId="0" borderId="4" xfId="1" applyFont="1" applyBorder="1" applyProtection="1">
      <alignment vertical="center"/>
      <protection locked="0"/>
    </xf>
    <xf numFmtId="38" fontId="0" fillId="0" borderId="1" xfId="1" applyFont="1" applyBorder="1" applyAlignment="1" applyProtection="1">
      <alignment horizontal="center" vertical="center"/>
      <protection locked="0"/>
    </xf>
    <xf numFmtId="38" fontId="0" fillId="0" borderId="0" xfId="1" applyFont="1" applyProtection="1">
      <alignment vertical="center"/>
      <protection locked="0"/>
    </xf>
    <xf numFmtId="38" fontId="5" fillId="2" borderId="32" xfId="1" applyFont="1" applyFill="1" applyBorder="1" applyAlignment="1">
      <alignment horizontal="right" vertical="center"/>
    </xf>
    <xf numFmtId="38" fontId="5" fillId="2" borderId="33" xfId="1" applyFont="1" applyFill="1" applyBorder="1" applyAlignment="1">
      <alignment horizontal="right" vertical="center"/>
    </xf>
    <xf numFmtId="0" fontId="3" fillId="0" borderId="0" xfId="0" applyFont="1">
      <alignment vertical="center"/>
    </xf>
    <xf numFmtId="38" fontId="6" fillId="0" borderId="0" xfId="1" applyFont="1">
      <alignment vertical="center"/>
    </xf>
    <xf numFmtId="38" fontId="6" fillId="2" borderId="33" xfId="1" applyFont="1" applyFill="1" applyBorder="1" applyAlignment="1">
      <alignment horizontal="right" vertical="center"/>
    </xf>
    <xf numFmtId="0" fontId="6" fillId="0" borderId="0" xfId="0" applyFont="1">
      <alignment vertical="center"/>
    </xf>
    <xf numFmtId="38" fontId="7" fillId="0" borderId="0" xfId="1" applyFont="1">
      <alignment vertical="center"/>
    </xf>
    <xf numFmtId="38" fontId="0" fillId="2" borderId="32" xfId="1" applyFont="1" applyFill="1" applyBorder="1" applyProtection="1">
      <alignment vertical="center"/>
    </xf>
    <xf numFmtId="0" fontId="4" fillId="0" borderId="0" xfId="0" applyFont="1" applyAlignment="1">
      <alignment horizontal="center" vertical="center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2" borderId="33" xfId="0" applyFill="1" applyBorder="1" applyAlignment="1" applyProtection="1">
      <alignment horizontal="center" vertical="center"/>
      <protection locked="0"/>
    </xf>
    <xf numFmtId="0" fontId="0" fillId="2" borderId="34" xfId="0" applyFill="1" applyBorder="1" applyAlignment="1" applyProtection="1">
      <alignment horizontal="center" vertical="center"/>
      <protection locked="0"/>
    </xf>
    <xf numFmtId="38" fontId="6" fillId="2" borderId="33" xfId="1" applyFont="1" applyFill="1" applyBorder="1" applyAlignment="1">
      <alignment horizontal="right" vertical="center"/>
    </xf>
    <xf numFmtId="38" fontId="0" fillId="2" borderId="34" xfId="1" applyFont="1" applyFill="1" applyBorder="1" applyAlignment="1">
      <alignment horizontal="righ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DF35E-0A7E-4894-8360-57DD8554B2EC}">
  <sheetPr>
    <tabColor theme="7" tint="0.39997558519241921"/>
  </sheetPr>
  <dimension ref="B1:N33"/>
  <sheetViews>
    <sheetView tabSelected="1" view="pageBreakPreview" zoomScale="85" zoomScaleNormal="100" zoomScaleSheetLayoutView="85" workbookViewId="0">
      <selection activeCell="E17" sqref="E17"/>
    </sheetView>
  </sheetViews>
  <sheetFormatPr defaultRowHeight="18.75"/>
  <cols>
    <col min="1" max="1" width="4.875" customWidth="1"/>
    <col min="2" max="2" width="12.375" customWidth="1"/>
    <col min="3" max="3" width="15.875" customWidth="1"/>
    <col min="4" max="5" width="14.625" customWidth="1"/>
    <col min="6" max="6" width="13.125" customWidth="1"/>
    <col min="7" max="7" width="12.875" customWidth="1"/>
    <col min="8" max="8" width="13.125" customWidth="1"/>
    <col min="9" max="9" width="14.75" customWidth="1"/>
    <col min="10" max="12" width="9" customWidth="1"/>
    <col min="15" max="17" width="9" customWidth="1"/>
  </cols>
  <sheetData>
    <row r="1" spans="2:9">
      <c r="B1" t="s">
        <v>0</v>
      </c>
    </row>
    <row r="2" spans="2:9" ht="19.5" thickBot="1">
      <c r="I2" t="s">
        <v>23</v>
      </c>
    </row>
    <row r="3" spans="2:9">
      <c r="B3" s="1"/>
      <c r="C3" s="3"/>
      <c r="D3" s="82" t="s">
        <v>5</v>
      </c>
      <c r="E3" s="84" t="s">
        <v>21</v>
      </c>
      <c r="F3" s="14" t="s">
        <v>7</v>
      </c>
      <c r="G3" s="15" t="s">
        <v>8</v>
      </c>
      <c r="H3" s="15" t="s">
        <v>9</v>
      </c>
      <c r="I3" s="86" t="s">
        <v>22</v>
      </c>
    </row>
    <row r="4" spans="2:9" ht="19.5" thickBot="1">
      <c r="B4" s="2"/>
      <c r="C4" s="4" t="s">
        <v>26</v>
      </c>
      <c r="D4" s="83"/>
      <c r="E4" s="85"/>
      <c r="F4" s="16" t="s">
        <v>11</v>
      </c>
      <c r="G4" s="17" t="s">
        <v>10</v>
      </c>
      <c r="H4" s="17" t="s">
        <v>10</v>
      </c>
      <c r="I4" s="87"/>
    </row>
    <row r="5" spans="2:9">
      <c r="B5" s="88" t="s">
        <v>1</v>
      </c>
      <c r="C5" s="19" t="s">
        <v>18</v>
      </c>
      <c r="D5" s="39">
        <v>600</v>
      </c>
      <c r="E5" s="52">
        <f t="shared" ref="E5" si="0">D5/$D$7</f>
        <v>1</v>
      </c>
      <c r="F5" s="40"/>
      <c r="G5" s="41"/>
      <c r="H5" s="41"/>
      <c r="I5" s="52" t="e">
        <f t="shared" ref="I5:I6" si="1">H5/$H$7</f>
        <v>#DIV/0!</v>
      </c>
    </row>
    <row r="6" spans="2:9" ht="19.5" thickBot="1">
      <c r="B6" s="89"/>
      <c r="C6" s="20" t="s">
        <v>19</v>
      </c>
      <c r="D6" s="60" t="s">
        <v>20</v>
      </c>
      <c r="E6" s="60" t="s">
        <v>20</v>
      </c>
      <c r="F6" s="42"/>
      <c r="G6" s="43"/>
      <c r="H6" s="43"/>
      <c r="I6" s="53" t="e">
        <f t="shared" si="1"/>
        <v>#DIV/0!</v>
      </c>
    </row>
    <row r="7" spans="2:9" ht="19.5" thickBot="1">
      <c r="B7" s="93" t="s">
        <v>45</v>
      </c>
      <c r="C7" s="94"/>
      <c r="D7" s="21">
        <f>D5</f>
        <v>600</v>
      </c>
      <c r="E7" s="54">
        <f>D7/$D$7</f>
        <v>1</v>
      </c>
      <c r="F7" s="22">
        <f t="shared" ref="F7:H7" si="2">F5+F6</f>
        <v>0</v>
      </c>
      <c r="G7" s="23">
        <f t="shared" si="2"/>
        <v>0</v>
      </c>
      <c r="H7" s="23">
        <f t="shared" si="2"/>
        <v>0</v>
      </c>
      <c r="I7" s="54" t="e">
        <f>H7/$H$7</f>
        <v>#DIV/0!</v>
      </c>
    </row>
    <row r="8" spans="2:9">
      <c r="B8" s="24" t="s">
        <v>13</v>
      </c>
      <c r="C8" s="5" t="s">
        <v>20</v>
      </c>
      <c r="D8" s="44"/>
      <c r="E8" s="55">
        <f t="shared" ref="E8:E25" si="3">D8/$D$7</f>
        <v>0</v>
      </c>
      <c r="F8" s="47"/>
      <c r="G8" s="48"/>
      <c r="H8" s="48"/>
      <c r="I8" s="55" t="e">
        <f t="shared" ref="I8:I25" si="4">H8/$H$7</f>
        <v>#DIV/0!</v>
      </c>
    </row>
    <row r="9" spans="2:9">
      <c r="B9" s="25" t="s">
        <v>15</v>
      </c>
      <c r="C9" s="5" t="s">
        <v>20</v>
      </c>
      <c r="D9" s="45"/>
      <c r="E9" s="56">
        <f t="shared" si="3"/>
        <v>0</v>
      </c>
      <c r="F9" s="49"/>
      <c r="G9" s="50"/>
      <c r="H9" s="50"/>
      <c r="I9" s="56" t="e">
        <f t="shared" si="4"/>
        <v>#DIV/0!</v>
      </c>
    </row>
    <row r="10" spans="2:9" ht="19.5" thickBot="1">
      <c r="B10" s="26" t="s">
        <v>14</v>
      </c>
      <c r="C10" s="7" t="s">
        <v>20</v>
      </c>
      <c r="D10" s="46"/>
      <c r="E10" s="57">
        <f t="shared" si="3"/>
        <v>0</v>
      </c>
      <c r="F10" s="16"/>
      <c r="G10" s="17"/>
      <c r="H10" s="17"/>
      <c r="I10" s="57" t="e">
        <f t="shared" si="4"/>
        <v>#DIV/0!</v>
      </c>
    </row>
    <row r="11" spans="2:9" ht="19.5" thickBot="1">
      <c r="B11" s="27" t="s">
        <v>16</v>
      </c>
      <c r="C11" s="33" t="s">
        <v>20</v>
      </c>
      <c r="D11" s="21">
        <f>D8+D9-D10</f>
        <v>0</v>
      </c>
      <c r="E11" s="54">
        <f t="shared" si="3"/>
        <v>0</v>
      </c>
      <c r="F11" s="22">
        <f t="shared" ref="F11:H11" si="5">F8+F9-F10</f>
        <v>0</v>
      </c>
      <c r="G11" s="23">
        <f t="shared" si="5"/>
        <v>0</v>
      </c>
      <c r="H11" s="23">
        <f t="shared" si="5"/>
        <v>0</v>
      </c>
      <c r="I11" s="54" t="e">
        <f t="shared" si="4"/>
        <v>#DIV/0!</v>
      </c>
    </row>
    <row r="12" spans="2:9" ht="19.5" thickBot="1">
      <c r="B12" s="28" t="s">
        <v>2</v>
      </c>
      <c r="C12" s="34" t="s">
        <v>20</v>
      </c>
      <c r="D12" s="35">
        <f>D7-D11</f>
        <v>600</v>
      </c>
      <c r="E12" s="58">
        <f t="shared" si="3"/>
        <v>1</v>
      </c>
      <c r="F12" s="36">
        <f t="shared" ref="F12:H12" si="6">F7-F11</f>
        <v>0</v>
      </c>
      <c r="G12" s="37">
        <f t="shared" si="6"/>
        <v>0</v>
      </c>
      <c r="H12" s="37">
        <f t="shared" si="6"/>
        <v>0</v>
      </c>
      <c r="I12" s="58" t="e">
        <f t="shared" si="4"/>
        <v>#DIV/0!</v>
      </c>
    </row>
    <row r="13" spans="2:9" ht="18.75" customHeight="1">
      <c r="B13" s="83" t="s">
        <v>3</v>
      </c>
      <c r="C13" s="30" t="s">
        <v>43</v>
      </c>
      <c r="D13" s="44"/>
      <c r="E13" s="55">
        <f t="shared" si="3"/>
        <v>0</v>
      </c>
      <c r="F13" s="47"/>
      <c r="G13" s="48"/>
      <c r="H13" s="48"/>
      <c r="I13" s="55" t="e">
        <f t="shared" si="4"/>
        <v>#DIV/0!</v>
      </c>
    </row>
    <row r="14" spans="2:9" ht="18.75" customHeight="1">
      <c r="B14" s="92"/>
      <c r="C14" s="31" t="s">
        <v>42</v>
      </c>
      <c r="D14" s="45"/>
      <c r="E14" s="56">
        <f t="shared" si="3"/>
        <v>0</v>
      </c>
      <c r="F14" s="49"/>
      <c r="G14" s="50"/>
      <c r="H14" s="50"/>
      <c r="I14" s="56" t="e">
        <f t="shared" si="4"/>
        <v>#DIV/0!</v>
      </c>
    </row>
    <row r="15" spans="2:9">
      <c r="B15" s="25" t="s">
        <v>4</v>
      </c>
      <c r="C15" s="32" t="s">
        <v>20</v>
      </c>
      <c r="D15" s="45"/>
      <c r="E15" s="56">
        <f t="shared" si="3"/>
        <v>0</v>
      </c>
      <c r="F15" s="49"/>
      <c r="G15" s="50"/>
      <c r="H15" s="50"/>
      <c r="I15" s="56" t="e">
        <f t="shared" si="4"/>
        <v>#DIV/0!</v>
      </c>
    </row>
    <row r="16" spans="2:9">
      <c r="B16" s="90" t="s">
        <v>6</v>
      </c>
      <c r="C16" s="31"/>
      <c r="D16" s="45"/>
      <c r="E16" s="56">
        <f t="shared" si="3"/>
        <v>0</v>
      </c>
      <c r="F16" s="49"/>
      <c r="G16" s="50"/>
      <c r="H16" s="50"/>
      <c r="I16" s="56" t="e">
        <f t="shared" si="4"/>
        <v>#DIV/0!</v>
      </c>
    </row>
    <row r="17" spans="2:14">
      <c r="B17" s="83"/>
      <c r="C17" s="31"/>
      <c r="D17" s="45"/>
      <c r="E17" s="56">
        <f t="shared" si="3"/>
        <v>0</v>
      </c>
      <c r="F17" s="49"/>
      <c r="G17" s="50"/>
      <c r="H17" s="50"/>
      <c r="I17" s="56" t="e">
        <f t="shared" si="4"/>
        <v>#DIV/0!</v>
      </c>
    </row>
    <row r="18" spans="2:14">
      <c r="B18" s="83"/>
      <c r="C18" s="31"/>
      <c r="D18" s="45"/>
      <c r="E18" s="56">
        <f t="shared" si="3"/>
        <v>0</v>
      </c>
      <c r="F18" s="49"/>
      <c r="G18" s="50"/>
      <c r="H18" s="50"/>
      <c r="I18" s="56" t="e">
        <f t="shared" si="4"/>
        <v>#DIV/0!</v>
      </c>
    </row>
    <row r="19" spans="2:14">
      <c r="B19" s="83"/>
      <c r="C19" s="31"/>
      <c r="D19" s="45"/>
      <c r="E19" s="56">
        <f t="shared" si="3"/>
        <v>0</v>
      </c>
      <c r="F19" s="49"/>
      <c r="G19" s="50"/>
      <c r="H19" s="50"/>
      <c r="I19" s="56" t="e">
        <f t="shared" si="4"/>
        <v>#DIV/0!</v>
      </c>
    </row>
    <row r="20" spans="2:14">
      <c r="B20" s="83"/>
      <c r="C20" s="31"/>
      <c r="D20" s="45"/>
      <c r="E20" s="56">
        <f t="shared" si="3"/>
        <v>0</v>
      </c>
      <c r="F20" s="49"/>
      <c r="G20" s="50"/>
      <c r="H20" s="50"/>
      <c r="I20" s="56" t="e">
        <f t="shared" si="4"/>
        <v>#DIV/0!</v>
      </c>
    </row>
    <row r="21" spans="2:14">
      <c r="B21" s="83"/>
      <c r="C21" s="31"/>
      <c r="D21" s="45"/>
      <c r="E21" s="56">
        <f t="shared" si="3"/>
        <v>0</v>
      </c>
      <c r="F21" s="49"/>
      <c r="G21" s="50"/>
      <c r="H21" s="50"/>
      <c r="I21" s="56" t="e">
        <f t="shared" si="4"/>
        <v>#DIV/0!</v>
      </c>
    </row>
    <row r="22" spans="2:14">
      <c r="B22" s="91"/>
      <c r="C22" s="31"/>
      <c r="D22" s="45"/>
      <c r="E22" s="56">
        <f t="shared" si="3"/>
        <v>0</v>
      </c>
      <c r="F22" s="49"/>
      <c r="G22" s="50"/>
      <c r="H22" s="50"/>
      <c r="I22" s="56" t="e">
        <f t="shared" si="4"/>
        <v>#DIV/0!</v>
      </c>
    </row>
    <row r="23" spans="2:14" ht="19.5" thickBot="1">
      <c r="B23" s="83"/>
      <c r="C23" s="18"/>
      <c r="D23" s="46"/>
      <c r="E23" s="57">
        <f t="shared" si="3"/>
        <v>0</v>
      </c>
      <c r="F23" s="16"/>
      <c r="G23" s="17"/>
      <c r="H23" s="17"/>
      <c r="I23" s="57" t="e">
        <f t="shared" si="4"/>
        <v>#DIV/0!</v>
      </c>
    </row>
    <row r="24" spans="2:14" ht="19.5" thickBot="1">
      <c r="B24" s="27" t="s">
        <v>12</v>
      </c>
      <c r="C24" s="8" t="s">
        <v>20</v>
      </c>
      <c r="D24" s="51">
        <f>SUM(D13:D23)</f>
        <v>0</v>
      </c>
      <c r="E24" s="54">
        <f t="shared" si="3"/>
        <v>0</v>
      </c>
      <c r="F24" s="9">
        <f t="shared" ref="F24:H24" si="7">SUM(F13:F23)</f>
        <v>0</v>
      </c>
      <c r="G24" s="10">
        <f t="shared" si="7"/>
        <v>0</v>
      </c>
      <c r="H24" s="10">
        <f t="shared" si="7"/>
        <v>0</v>
      </c>
      <c r="I24" s="54" t="e">
        <f t="shared" si="4"/>
        <v>#DIV/0!</v>
      </c>
    </row>
    <row r="25" spans="2:14" ht="19.5" thickBot="1">
      <c r="B25" s="29" t="s">
        <v>17</v>
      </c>
      <c r="C25" s="6" t="s">
        <v>20</v>
      </c>
      <c r="D25" s="11">
        <f>D12-D24</f>
        <v>600</v>
      </c>
      <c r="E25" s="59">
        <f t="shared" si="3"/>
        <v>1</v>
      </c>
      <c r="F25" s="12">
        <f t="shared" ref="F25:H25" si="8">F12-F24</f>
        <v>0</v>
      </c>
      <c r="G25" s="13">
        <f t="shared" si="8"/>
        <v>0</v>
      </c>
      <c r="H25" s="13">
        <f t="shared" si="8"/>
        <v>0</v>
      </c>
      <c r="I25" s="59" t="e">
        <f t="shared" si="4"/>
        <v>#DIV/0!</v>
      </c>
    </row>
    <row r="26" spans="2:14">
      <c r="C26" t="s">
        <v>44</v>
      </c>
    </row>
    <row r="28" spans="2:14">
      <c r="G28" s="81"/>
      <c r="H28" s="81"/>
    </row>
    <row r="29" spans="2:14">
      <c r="G29" s="75"/>
      <c r="H29" s="75"/>
      <c r="N29" s="38"/>
    </row>
    <row r="30" spans="2:14">
      <c r="G30" s="75"/>
      <c r="H30" s="75"/>
    </row>
    <row r="33" spans="2:2">
      <c r="B33" s="78"/>
    </row>
  </sheetData>
  <mergeCells count="8">
    <mergeCell ref="G28:H28"/>
    <mergeCell ref="D3:D4"/>
    <mergeCell ref="E3:E4"/>
    <mergeCell ref="I3:I4"/>
    <mergeCell ref="B5:B6"/>
    <mergeCell ref="B16:B23"/>
    <mergeCell ref="B13:B14"/>
    <mergeCell ref="B7:C7"/>
  </mergeCells>
  <phoneticPr fontId="1"/>
  <pageMargins left="0.7" right="0.7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7CFA2-6368-4D6F-BAE8-298EFDA81224}">
  <sheetPr>
    <tabColor theme="9" tint="0.39997558519241921"/>
  </sheetPr>
  <dimension ref="A1:D38"/>
  <sheetViews>
    <sheetView view="pageBreakPreview" zoomScaleNormal="100" zoomScaleSheetLayoutView="100" workbookViewId="0">
      <selection activeCell="C27" sqref="C27"/>
    </sheetView>
  </sheetViews>
  <sheetFormatPr defaultRowHeight="18.75"/>
  <cols>
    <col min="1" max="1" width="3.625" style="61" customWidth="1"/>
    <col min="2" max="2" width="26.875" style="61" customWidth="1"/>
    <col min="3" max="3" width="25.375" style="61" customWidth="1"/>
    <col min="4" max="4" width="21.375" style="61" customWidth="1"/>
    <col min="5" max="16384" width="9" style="61"/>
  </cols>
  <sheetData>
    <row r="1" spans="1:4">
      <c r="A1" s="61" t="s">
        <v>24</v>
      </c>
    </row>
    <row r="3" spans="1:4">
      <c r="B3" s="61" t="s">
        <v>29</v>
      </c>
      <c r="D3" s="62" t="s">
        <v>28</v>
      </c>
    </row>
    <row r="4" spans="1:4">
      <c r="B4" s="63" t="s">
        <v>25</v>
      </c>
      <c r="C4" s="63" t="s">
        <v>26</v>
      </c>
      <c r="D4" s="63" t="s">
        <v>27</v>
      </c>
    </row>
    <row r="5" spans="1:4">
      <c r="A5" s="79">
        <v>1</v>
      </c>
      <c r="B5" s="69"/>
      <c r="C5" s="69"/>
      <c r="D5" s="69">
        <v>1500000</v>
      </c>
    </row>
    <row r="6" spans="1:4">
      <c r="A6" s="79">
        <v>2</v>
      </c>
      <c r="B6" s="69"/>
      <c r="C6" s="69"/>
      <c r="D6" s="69"/>
    </row>
    <row r="7" spans="1:4">
      <c r="A7" s="79">
        <v>3</v>
      </c>
      <c r="B7" s="69"/>
      <c r="C7" s="69"/>
      <c r="D7" s="69"/>
    </row>
    <row r="8" spans="1:4">
      <c r="A8" s="79">
        <v>4</v>
      </c>
      <c r="B8" s="69"/>
      <c r="C8" s="69"/>
      <c r="D8" s="69"/>
    </row>
    <row r="9" spans="1:4">
      <c r="A9" s="79">
        <v>5</v>
      </c>
      <c r="B9" s="69"/>
      <c r="C9" s="69"/>
      <c r="D9" s="69"/>
    </row>
    <row r="10" spans="1:4">
      <c r="A10" s="79">
        <v>6</v>
      </c>
      <c r="B10" s="69"/>
      <c r="C10" s="69"/>
      <c r="D10" s="69"/>
    </row>
    <row r="11" spans="1:4">
      <c r="A11" s="79">
        <v>7</v>
      </c>
      <c r="B11" s="69"/>
      <c r="C11" s="69"/>
      <c r="D11" s="69"/>
    </row>
    <row r="12" spans="1:4">
      <c r="A12" s="79">
        <v>8</v>
      </c>
      <c r="B12" s="69"/>
      <c r="C12" s="69"/>
      <c r="D12" s="69"/>
    </row>
    <row r="13" spans="1:4">
      <c r="A13" s="79">
        <v>9</v>
      </c>
      <c r="B13" s="69"/>
      <c r="C13" s="69"/>
      <c r="D13" s="69"/>
    </row>
    <row r="14" spans="1:4">
      <c r="A14" s="79">
        <v>10</v>
      </c>
      <c r="B14" s="69"/>
      <c r="C14" s="69"/>
      <c r="D14" s="69"/>
    </row>
    <row r="15" spans="1:4">
      <c r="A15" s="79">
        <v>11</v>
      </c>
      <c r="B15" s="69"/>
      <c r="C15" s="69"/>
      <c r="D15" s="69"/>
    </row>
    <row r="16" spans="1:4">
      <c r="A16" s="79">
        <v>12</v>
      </c>
      <c r="B16" s="69"/>
      <c r="C16" s="69"/>
      <c r="D16" s="69"/>
    </row>
    <row r="17" spans="1:4">
      <c r="A17" s="79">
        <v>13</v>
      </c>
      <c r="B17" s="69"/>
      <c r="C17" s="69"/>
      <c r="D17" s="69"/>
    </row>
    <row r="18" spans="1:4">
      <c r="A18" s="79">
        <v>14</v>
      </c>
      <c r="B18" s="69"/>
      <c r="C18" s="69"/>
      <c r="D18" s="69"/>
    </row>
    <row r="19" spans="1:4" ht="19.5" thickBot="1">
      <c r="A19" s="79">
        <v>15</v>
      </c>
      <c r="B19" s="69"/>
      <c r="C19" s="70"/>
      <c r="D19" s="69"/>
    </row>
    <row r="20" spans="1:4" ht="19.5" thickBot="1">
      <c r="C20" s="77" t="s">
        <v>49</v>
      </c>
      <c r="D20" s="66">
        <f>SUM(D5:D19)</f>
        <v>1500000</v>
      </c>
    </row>
    <row r="21" spans="1:4" ht="19.5" thickBot="1"/>
    <row r="22" spans="1:4" ht="19.5" thickBot="1">
      <c r="B22" s="95" t="s">
        <v>48</v>
      </c>
      <c r="C22" s="96"/>
      <c r="D22" s="80">
        <f>ROUNDDOWN(MIN(D20*2/3, 1000000), -3)</f>
        <v>1000000</v>
      </c>
    </row>
    <row r="25" spans="1:4">
      <c r="B25" s="61" t="s">
        <v>30</v>
      </c>
      <c r="D25" s="62" t="s">
        <v>39</v>
      </c>
    </row>
    <row r="26" spans="1:4">
      <c r="B26" s="63" t="s">
        <v>31</v>
      </c>
      <c r="C26" s="63" t="s">
        <v>35</v>
      </c>
      <c r="D26" s="63" t="s">
        <v>36</v>
      </c>
    </row>
    <row r="27" spans="1:4">
      <c r="B27" s="64" t="s">
        <v>32</v>
      </c>
      <c r="C27" s="69"/>
      <c r="D27" s="67" t="s">
        <v>20</v>
      </c>
    </row>
    <row r="28" spans="1:4">
      <c r="B28" s="64" t="s">
        <v>46</v>
      </c>
      <c r="C28" s="69">
        <f>D22</f>
        <v>1000000</v>
      </c>
      <c r="D28" s="67" t="s">
        <v>20</v>
      </c>
    </row>
    <row r="29" spans="1:4">
      <c r="B29" s="64" t="s">
        <v>33</v>
      </c>
      <c r="C29" s="69"/>
      <c r="D29" s="71"/>
    </row>
    <row r="30" spans="1:4" ht="19.5" thickBot="1">
      <c r="B30" s="65" t="s">
        <v>34</v>
      </c>
      <c r="C30" s="70"/>
      <c r="D30" s="71"/>
    </row>
    <row r="31" spans="1:4" ht="19.5" thickBot="1">
      <c r="B31" s="73" t="s">
        <v>40</v>
      </c>
      <c r="C31" s="68">
        <f>D20</f>
        <v>1500000</v>
      </c>
    </row>
    <row r="33" spans="2:4">
      <c r="B33" s="76" t="s">
        <v>47</v>
      </c>
      <c r="D33" s="62" t="s">
        <v>39</v>
      </c>
    </row>
    <row r="34" spans="2:4">
      <c r="B34" s="63" t="s">
        <v>31</v>
      </c>
      <c r="C34" s="63" t="s">
        <v>35</v>
      </c>
      <c r="D34" s="63" t="s">
        <v>36</v>
      </c>
    </row>
    <row r="35" spans="2:4">
      <c r="B35" s="64" t="s">
        <v>32</v>
      </c>
      <c r="C35" s="69"/>
      <c r="D35" s="67" t="s">
        <v>20</v>
      </c>
    </row>
    <row r="36" spans="2:4">
      <c r="B36" s="64" t="s">
        <v>37</v>
      </c>
      <c r="C36" s="69"/>
      <c r="D36" s="71"/>
    </row>
    <row r="37" spans="2:4" ht="19.5" thickBot="1">
      <c r="B37" s="65" t="s">
        <v>38</v>
      </c>
      <c r="C37" s="70"/>
      <c r="D37" s="71"/>
    </row>
    <row r="38" spans="2:4" ht="19.5" thickBot="1">
      <c r="B38" s="74" t="s">
        <v>41</v>
      </c>
      <c r="C38" s="66">
        <f>D22</f>
        <v>1000000</v>
      </c>
      <c r="D38" s="72"/>
    </row>
  </sheetData>
  <mergeCells count="1">
    <mergeCell ref="B22:C2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収支計画</vt:lpstr>
      <vt:lpstr>経費明細表・資金調達方法</vt:lpstr>
      <vt:lpstr>収支計画!Print_Area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佐和子 川口</dc:creator>
  <cp:lastModifiedBy>鵜飼雄太</cp:lastModifiedBy>
  <cp:lastPrinted>2026-03-06T05:38:14Z</cp:lastPrinted>
  <dcterms:created xsi:type="dcterms:W3CDTF">2023-12-04T07:12:54Z</dcterms:created>
  <dcterms:modified xsi:type="dcterms:W3CDTF">2026-03-16T01:25:15Z</dcterms:modified>
</cp:coreProperties>
</file>